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5" i="1" l="1"/>
  <c r="G31" i="1"/>
  <c r="G27" i="1"/>
  <c r="K12" i="1"/>
  <c r="L12" i="1" s="1"/>
  <c r="L27" i="1" s="1"/>
  <c r="C25" i="1"/>
  <c r="E25" i="1"/>
  <c r="E31" i="1" s="1"/>
  <c r="I25" i="1"/>
  <c r="L25" i="1"/>
  <c r="L31" i="1" s="1"/>
  <c r="K29" i="1"/>
  <c r="L29" i="1"/>
  <c r="K14" i="1"/>
  <c r="L14" i="1" s="1"/>
  <c r="K15" i="1"/>
  <c r="K16" i="1"/>
  <c r="L16" i="1" s="1"/>
  <c r="K17" i="1"/>
  <c r="K18" i="1"/>
  <c r="L18" i="1" s="1"/>
  <c r="K19" i="1"/>
  <c r="K20" i="1"/>
  <c r="L20" i="1" s="1"/>
  <c r="K21" i="1"/>
  <c r="K22" i="1"/>
  <c r="L22" i="1" s="1"/>
  <c r="K23" i="1"/>
  <c r="K25" i="1"/>
  <c r="K31" i="1" s="1"/>
  <c r="I31" i="1"/>
  <c r="C31" i="1"/>
  <c r="I27" i="1"/>
  <c r="C27" i="1"/>
  <c r="L35" i="1"/>
  <c r="L15" i="1"/>
  <c r="L17" i="1"/>
  <c r="L19" i="1"/>
  <c r="L21" i="1"/>
  <c r="L23" i="1"/>
  <c r="E27" i="1" l="1"/>
  <c r="K27" i="1"/>
</calcChain>
</file>

<file path=xl/sharedStrings.xml><?xml version="1.0" encoding="utf-8"?>
<sst xmlns="http://schemas.openxmlformats.org/spreadsheetml/2006/main" count="27" uniqueCount="23">
  <si>
    <t>Food Service</t>
  </si>
  <si>
    <t>Federal Revenue</t>
  </si>
  <si>
    <t>Per</t>
  </si>
  <si>
    <t>MDE</t>
  </si>
  <si>
    <t>Report</t>
  </si>
  <si>
    <t>General</t>
  </si>
  <si>
    <t>Ledger</t>
  </si>
  <si>
    <t>Breakfast</t>
  </si>
  <si>
    <t>Lunch</t>
  </si>
  <si>
    <t>Total</t>
  </si>
  <si>
    <t>Total on Grant Section AR</t>
  </si>
  <si>
    <t>25.0414.0113.000.0.000</t>
  </si>
  <si>
    <t>25.2141.9141.000.0.000</t>
  </si>
  <si>
    <t>25.0312.0111.000.0.000</t>
  </si>
  <si>
    <t>Total Current Year Rev</t>
  </si>
  <si>
    <t>Total Current Year Cash Rec</t>
  </si>
  <si>
    <t>Reduced R</t>
  </si>
  <si>
    <t>Free R</t>
  </si>
  <si>
    <t>x</t>
  </si>
  <si>
    <t>A/R 6/30/06</t>
  </si>
  <si>
    <t>A/R 6/30/07</t>
  </si>
  <si>
    <t>11/6 state supplemental</t>
  </si>
  <si>
    <t xml:space="preserve">   for School Year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</si>
</sst>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applyNumberFormat="1"/>
    <xf numFmtId="0" fontId="0" fillId="0" borderId="2" xfId="0" applyBorder="1"/>
    <xf numFmtId="0" fontId="2" fillId="0" borderId="0" xfId="0" applyFont="1"/>
    <xf numFmtId="0" fontId="0" fillId="0" borderId="2" xfId="0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0" fillId="0" borderId="0" xfId="1" applyNumberFormat="1" applyFont="1"/>
    <xf numFmtId="4" fontId="0" fillId="0" borderId="1" xfId="1" applyNumberFormat="1" applyFont="1" applyBorder="1"/>
    <xf numFmtId="4" fontId="0" fillId="0" borderId="3" xfId="1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2" xfId="1" applyNumberFormat="1" applyFont="1" applyBorder="1"/>
    <xf numFmtId="4" fontId="0" fillId="0" borderId="0" xfId="1" applyNumberFormat="1" applyFont="1" applyBorder="1"/>
    <xf numFmtId="4" fontId="3" fillId="0" borderId="0" xfId="1" applyNumberFormat="1" applyFont="1"/>
    <xf numFmtId="4" fontId="3" fillId="0" borderId="3" xfId="1" applyNumberFormat="1" applyFont="1" applyBorder="1"/>
    <xf numFmtId="0" fontId="3" fillId="0" borderId="0" xfId="0" applyFont="1"/>
    <xf numFmtId="4" fontId="3" fillId="0" borderId="1" xfId="1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A5" sqref="A5"/>
    </sheetView>
  </sheetViews>
  <sheetFormatPr defaultRowHeight="12.75" x14ac:dyDescent="0.2"/>
  <cols>
    <col min="2" max="2" width="15.5703125" customWidth="1"/>
    <col min="3" max="3" width="11.7109375" customWidth="1"/>
    <col min="4" max="4" width="4.28515625" customWidth="1"/>
    <col min="5" max="5" width="11.7109375" customWidth="1"/>
    <col min="6" max="6" width="3.7109375" customWidth="1"/>
    <col min="7" max="7" width="11.7109375" customWidth="1"/>
    <col min="8" max="8" width="4.28515625" customWidth="1"/>
    <col min="9" max="9" width="11.7109375" customWidth="1"/>
    <col min="10" max="10" width="4.7109375" customWidth="1"/>
    <col min="11" max="12" width="11.7109375" customWidth="1"/>
    <col min="13" max="13" width="12" customWidth="1"/>
  </cols>
  <sheetData>
    <row r="1" spans="1:13" x14ac:dyDescent="0.2">
      <c r="A1" t="s">
        <v>0</v>
      </c>
    </row>
    <row r="2" spans="1:13" x14ac:dyDescent="0.2">
      <c r="A2" t="s">
        <v>1</v>
      </c>
    </row>
    <row r="3" spans="1:13" x14ac:dyDescent="0.2">
      <c r="A3" s="1">
        <v>39263</v>
      </c>
    </row>
    <row r="5" spans="1:13" x14ac:dyDescent="0.2">
      <c r="A5" s="6"/>
    </row>
    <row r="6" spans="1:13" x14ac:dyDescent="0.2"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" t="s">
        <v>2</v>
      </c>
    </row>
    <row r="7" spans="1:13" x14ac:dyDescent="0.2">
      <c r="C7" s="22" t="s">
        <v>3</v>
      </c>
      <c r="D7" s="22"/>
      <c r="E7" s="22"/>
      <c r="F7" s="22"/>
      <c r="G7" s="22"/>
      <c r="H7" s="22"/>
      <c r="I7" s="22"/>
      <c r="J7" s="22"/>
      <c r="K7" s="22"/>
      <c r="L7" s="22"/>
      <c r="M7" s="2" t="s">
        <v>5</v>
      </c>
    </row>
    <row r="8" spans="1:13" x14ac:dyDescent="0.2">
      <c r="C8" s="23" t="s">
        <v>4</v>
      </c>
      <c r="D8" s="23"/>
      <c r="E8" s="23"/>
      <c r="F8" s="23"/>
      <c r="G8" s="23"/>
      <c r="H8" s="23"/>
      <c r="I8" s="23"/>
      <c r="J8" s="23"/>
      <c r="K8" s="23"/>
      <c r="L8" s="23"/>
      <c r="M8" s="3" t="s">
        <v>6</v>
      </c>
    </row>
    <row r="9" spans="1:13" x14ac:dyDescent="0.2">
      <c r="C9" s="3" t="s">
        <v>7</v>
      </c>
      <c r="D9" s="3"/>
      <c r="E9" s="24" t="s">
        <v>8</v>
      </c>
      <c r="F9" s="24"/>
      <c r="G9" s="24"/>
      <c r="H9" s="24"/>
      <c r="I9" s="24"/>
      <c r="J9" s="24"/>
      <c r="K9" s="24"/>
      <c r="L9" s="3" t="s">
        <v>9</v>
      </c>
    </row>
    <row r="10" spans="1:13" x14ac:dyDescent="0.2">
      <c r="E10" s="7" t="s">
        <v>9</v>
      </c>
      <c r="F10" s="7"/>
      <c r="G10" s="7" t="s">
        <v>16</v>
      </c>
      <c r="H10" s="5"/>
      <c r="I10" s="7" t="s">
        <v>17</v>
      </c>
      <c r="J10" s="7"/>
      <c r="K10" s="7" t="s">
        <v>9</v>
      </c>
    </row>
    <row r="11" spans="1:13" x14ac:dyDescent="0.2">
      <c r="C11" s="8"/>
      <c r="D11" s="8"/>
      <c r="E11" s="9"/>
      <c r="F11" s="9"/>
      <c r="G11" s="9"/>
      <c r="H11" s="9"/>
      <c r="I11" s="10"/>
      <c r="J11" s="10"/>
      <c r="K11" s="10"/>
      <c r="L11" s="8"/>
      <c r="M11" s="8"/>
    </row>
    <row r="12" spans="1:13" x14ac:dyDescent="0.2">
      <c r="A12" t="s">
        <v>19</v>
      </c>
      <c r="C12" s="14">
        <v>2752.54</v>
      </c>
      <c r="D12" s="14"/>
      <c r="E12" s="14">
        <v>2462.2399999999998</v>
      </c>
      <c r="F12" s="14"/>
      <c r="G12" s="14">
        <v>2468.4</v>
      </c>
      <c r="H12" s="14"/>
      <c r="I12" s="15">
        <v>8710.7999999999993</v>
      </c>
      <c r="J12" s="15"/>
      <c r="K12" s="12">
        <f>SUM(E12:I12)</f>
        <v>13641.439999999999</v>
      </c>
      <c r="L12" s="12">
        <f>+C12+K12</f>
        <v>16393.98</v>
      </c>
      <c r="M12" s="9"/>
    </row>
    <row r="13" spans="1:13" x14ac:dyDescent="0.2">
      <c r="C13" s="8"/>
      <c r="D13" s="8"/>
      <c r="E13" s="9"/>
      <c r="F13" s="9"/>
      <c r="G13" s="9"/>
      <c r="H13" s="9"/>
      <c r="I13" s="10"/>
      <c r="J13" s="10"/>
      <c r="K13" s="10"/>
      <c r="L13" s="8"/>
      <c r="M13" s="8"/>
    </row>
    <row r="14" spans="1:13" x14ac:dyDescent="0.2">
      <c r="A14" s="4">
        <v>39303</v>
      </c>
      <c r="C14" s="11">
        <v>1709.76</v>
      </c>
      <c r="D14" s="11"/>
      <c r="E14" s="11">
        <v>253.92</v>
      </c>
      <c r="F14" s="11"/>
      <c r="G14" s="11"/>
      <c r="H14" s="11"/>
      <c r="I14" s="11">
        <v>2395.6799999999998</v>
      </c>
      <c r="J14" s="11"/>
      <c r="K14" s="11">
        <f>SUM(E14:I14)</f>
        <v>2649.6</v>
      </c>
      <c r="L14" s="11">
        <f>+C14+K14</f>
        <v>4359.3599999999997</v>
      </c>
      <c r="M14" s="11"/>
    </row>
    <row r="15" spans="1:13" x14ac:dyDescent="0.2">
      <c r="A15" s="4">
        <v>39397</v>
      </c>
      <c r="C15" s="11">
        <v>6583.24</v>
      </c>
      <c r="D15" s="11"/>
      <c r="E15" s="11">
        <v>8411.56</v>
      </c>
      <c r="F15" s="11"/>
      <c r="G15" s="11">
        <v>9041.16</v>
      </c>
      <c r="H15" s="11"/>
      <c r="I15" s="11">
        <v>29364.44</v>
      </c>
      <c r="J15" s="11"/>
      <c r="K15" s="11">
        <f t="shared" ref="K15:K23" si="0">SUM(E15:I15)</f>
        <v>46817.16</v>
      </c>
      <c r="L15" s="11">
        <f t="shared" ref="L15:L23" si="1">+C15+K15</f>
        <v>53400.4</v>
      </c>
      <c r="M15" s="11"/>
    </row>
    <row r="16" spans="1:13" x14ac:dyDescent="0.2">
      <c r="A16" s="4">
        <v>39394</v>
      </c>
      <c r="C16" s="11">
        <v>8909.48</v>
      </c>
      <c r="D16" s="11"/>
      <c r="E16" s="11">
        <v>10220.280000000001</v>
      </c>
      <c r="F16" s="11"/>
      <c r="G16" s="11">
        <v>10931.52</v>
      </c>
      <c r="H16" s="11"/>
      <c r="I16" s="11">
        <v>33326.86</v>
      </c>
      <c r="J16" s="11"/>
      <c r="K16" s="11">
        <f t="shared" si="0"/>
        <v>54478.66</v>
      </c>
      <c r="L16" s="11">
        <f t="shared" si="1"/>
        <v>63388.14</v>
      </c>
      <c r="M16" s="11"/>
    </row>
    <row r="17" spans="1:14" x14ac:dyDescent="0.2">
      <c r="A17" s="4">
        <v>38341</v>
      </c>
      <c r="C17" s="11">
        <v>7464.32</v>
      </c>
      <c r="D17" s="11"/>
      <c r="E17" s="11">
        <v>8125.9</v>
      </c>
      <c r="F17" s="11"/>
      <c r="G17" s="11">
        <v>8761.5</v>
      </c>
      <c r="H17" s="11"/>
      <c r="I17" s="11">
        <v>26315.59</v>
      </c>
      <c r="J17" s="11"/>
      <c r="K17" s="11">
        <f t="shared" si="0"/>
        <v>43202.990000000005</v>
      </c>
      <c r="L17" s="11">
        <f t="shared" si="1"/>
        <v>50667.310000000005</v>
      </c>
      <c r="M17" s="11"/>
    </row>
    <row r="18" spans="1:14" x14ac:dyDescent="0.2">
      <c r="A18" s="4">
        <v>39092</v>
      </c>
      <c r="C18" s="11">
        <v>5646.82</v>
      </c>
      <c r="D18" s="11"/>
      <c r="E18" s="11">
        <v>7076.64</v>
      </c>
      <c r="F18" s="11"/>
      <c r="G18" s="11">
        <v>7788</v>
      </c>
      <c r="H18" s="11"/>
      <c r="I18" s="11">
        <v>22778.49</v>
      </c>
      <c r="J18" s="11"/>
      <c r="K18" s="11">
        <f t="shared" si="0"/>
        <v>37643.130000000005</v>
      </c>
      <c r="L18" s="11">
        <f t="shared" si="1"/>
        <v>43289.950000000004</v>
      </c>
      <c r="M18" s="11"/>
    </row>
    <row r="19" spans="1:14" x14ac:dyDescent="0.2">
      <c r="A19" s="4">
        <v>39120</v>
      </c>
      <c r="C19" s="11">
        <v>6832.64</v>
      </c>
      <c r="D19" s="11"/>
      <c r="E19" s="11">
        <v>7883.94</v>
      </c>
      <c r="F19" s="11"/>
      <c r="G19" s="11">
        <v>8858.85</v>
      </c>
      <c r="I19" s="11">
        <v>25825.17</v>
      </c>
      <c r="J19" s="11"/>
      <c r="K19" s="11">
        <f>SUM(E19:I19)</f>
        <v>42567.96</v>
      </c>
      <c r="L19" s="11">
        <f t="shared" si="1"/>
        <v>49400.6</v>
      </c>
      <c r="M19" s="11"/>
    </row>
    <row r="20" spans="1:14" x14ac:dyDescent="0.2">
      <c r="A20" s="4">
        <v>39148</v>
      </c>
      <c r="C20" s="11">
        <v>6470.86</v>
      </c>
      <c r="D20" s="11"/>
      <c r="E20" s="11">
        <v>8020.33</v>
      </c>
      <c r="F20" s="11"/>
      <c r="G20" s="11">
        <v>9012.84</v>
      </c>
      <c r="H20" s="11"/>
      <c r="I20" s="11">
        <v>25998.77</v>
      </c>
      <c r="J20" s="11"/>
      <c r="K20" s="11">
        <f t="shared" si="0"/>
        <v>43031.94</v>
      </c>
      <c r="L20" s="11">
        <f t="shared" si="1"/>
        <v>49502.8</v>
      </c>
      <c r="M20" s="11"/>
    </row>
    <row r="21" spans="1:14" x14ac:dyDescent="0.2">
      <c r="A21" s="4">
        <v>39176</v>
      </c>
      <c r="C21" s="11">
        <v>8482.7000000000007</v>
      </c>
      <c r="D21" s="11"/>
      <c r="E21" s="11">
        <v>9182.2900000000009</v>
      </c>
      <c r="F21" s="11"/>
      <c r="G21" s="11">
        <v>10112.01</v>
      </c>
      <c r="H21" s="11"/>
      <c r="I21" s="11">
        <v>30655.59</v>
      </c>
      <c r="J21" s="11"/>
      <c r="K21" s="11">
        <f t="shared" si="0"/>
        <v>49949.89</v>
      </c>
      <c r="L21" s="11">
        <f t="shared" si="1"/>
        <v>58432.59</v>
      </c>
      <c r="M21" s="11"/>
    </row>
    <row r="22" spans="1:14" x14ac:dyDescent="0.2">
      <c r="A22" s="4">
        <v>39211</v>
      </c>
      <c r="C22" s="11">
        <v>6970.19</v>
      </c>
      <c r="D22" s="11"/>
      <c r="E22" s="11">
        <v>7797.46</v>
      </c>
      <c r="F22" s="11"/>
      <c r="G22" s="11">
        <v>8398.65</v>
      </c>
      <c r="I22" s="11">
        <v>25588.639999999999</v>
      </c>
      <c r="J22" s="11"/>
      <c r="K22" s="11">
        <f>SUM(E22:I22)</f>
        <v>41784.75</v>
      </c>
      <c r="L22" s="11">
        <f>+C22+K22</f>
        <v>48754.94</v>
      </c>
      <c r="M22" s="11"/>
    </row>
    <row r="23" spans="1:14" x14ac:dyDescent="0.2">
      <c r="A23" s="4">
        <v>39240</v>
      </c>
      <c r="C23" s="11">
        <v>9413.35</v>
      </c>
      <c r="D23" s="11"/>
      <c r="E23" s="11">
        <v>9754.07</v>
      </c>
      <c r="F23" s="11"/>
      <c r="G23" s="11">
        <v>10444.77</v>
      </c>
      <c r="H23" s="11"/>
      <c r="I23" s="11">
        <v>32788.699999999997</v>
      </c>
      <c r="J23" s="11"/>
      <c r="K23" s="11">
        <f t="shared" si="0"/>
        <v>52987.539999999994</v>
      </c>
      <c r="L23" s="11">
        <f t="shared" si="1"/>
        <v>62400.889999999992</v>
      </c>
      <c r="M23" s="11"/>
    </row>
    <row r="24" spans="1:14" x14ac:dyDescent="0.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7"/>
    </row>
    <row r="25" spans="1:14" x14ac:dyDescent="0.2">
      <c r="A25" t="s">
        <v>15</v>
      </c>
      <c r="C25" s="16">
        <f>SUM(C14:C24)</f>
        <v>68483.360000000015</v>
      </c>
      <c r="D25" s="16"/>
      <c r="E25" s="16">
        <f>SUM(E14:E24)</f>
        <v>76726.390000000014</v>
      </c>
      <c r="F25" s="16"/>
      <c r="G25" s="16">
        <f>SUM(G14:G24)</f>
        <v>83349.3</v>
      </c>
      <c r="H25" s="16"/>
      <c r="I25" s="16">
        <f>SUM(I14:I24)</f>
        <v>255037.93</v>
      </c>
      <c r="J25" s="16"/>
      <c r="K25" s="16">
        <f>SUM(K14:K24)</f>
        <v>415113.62000000005</v>
      </c>
      <c r="L25" s="16">
        <f>SUM(C25:I25)</f>
        <v>483596.98000000004</v>
      </c>
      <c r="M25" s="17"/>
    </row>
    <row r="26" spans="1:14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4" ht="13.5" thickBot="1" x14ac:dyDescent="0.25">
      <c r="A27" t="s">
        <v>10</v>
      </c>
      <c r="C27" s="13">
        <f>+C12+C25</f>
        <v>71235.900000000009</v>
      </c>
      <c r="D27" s="13"/>
      <c r="E27" s="13">
        <f>+E12+E25</f>
        <v>79188.630000000019</v>
      </c>
      <c r="F27" s="13"/>
      <c r="G27" s="13">
        <f>+G12+G25</f>
        <v>85817.7</v>
      </c>
      <c r="H27" s="13"/>
      <c r="I27" s="13">
        <f>+I12+I25</f>
        <v>263748.73</v>
      </c>
      <c r="J27" s="13"/>
      <c r="K27" s="13">
        <f>+K12+K25</f>
        <v>428755.06000000006</v>
      </c>
      <c r="L27" s="13">
        <f>+L12+L25</f>
        <v>499990.96</v>
      </c>
      <c r="M27" s="17"/>
    </row>
    <row r="28" spans="1:14" ht="13.5" thickTop="1" x14ac:dyDescent="0.2">
      <c r="C28" s="17" t="s">
        <v>18</v>
      </c>
      <c r="D28" s="17"/>
      <c r="E28" s="17"/>
      <c r="F28" s="17"/>
      <c r="G28" s="17"/>
      <c r="H28" s="17"/>
      <c r="I28" s="17"/>
      <c r="J28" s="17"/>
      <c r="K28" s="17" t="s">
        <v>18</v>
      </c>
      <c r="L28" s="17"/>
      <c r="M28" s="17"/>
    </row>
    <row r="29" spans="1:14" x14ac:dyDescent="0.2">
      <c r="A29" t="s">
        <v>20</v>
      </c>
      <c r="C29" s="14">
        <v>2537.41</v>
      </c>
      <c r="D29" s="14"/>
      <c r="E29" s="14">
        <v>2012.5</v>
      </c>
      <c r="F29" s="14"/>
      <c r="G29" s="14">
        <v>2161.17</v>
      </c>
      <c r="H29" s="14"/>
      <c r="I29" s="15">
        <v>7130.62</v>
      </c>
      <c r="J29" s="15"/>
      <c r="K29" s="12">
        <f>SUM(E29:I29)</f>
        <v>11304.29</v>
      </c>
      <c r="L29" s="21">
        <f>+C29+K29</f>
        <v>13841.7</v>
      </c>
      <c r="M29" s="20" t="s">
        <v>12</v>
      </c>
    </row>
    <row r="30" spans="1:14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8"/>
      <c r="N30" s="20"/>
    </row>
    <row r="31" spans="1:14" ht="13.5" thickBot="1" x14ac:dyDescent="0.25">
      <c r="A31" t="s">
        <v>14</v>
      </c>
      <c r="C31" s="13">
        <f>+C25+C29</f>
        <v>71020.770000000019</v>
      </c>
      <c r="D31" s="13"/>
      <c r="E31" s="13">
        <f>+E25+E29</f>
        <v>78738.890000000014</v>
      </c>
      <c r="F31" s="13"/>
      <c r="G31" s="13">
        <f>+G25+G29</f>
        <v>85510.47</v>
      </c>
      <c r="H31" s="13"/>
      <c r="I31" s="13">
        <f>+I25+I29</f>
        <v>262168.55</v>
      </c>
      <c r="J31" s="13"/>
      <c r="K31" s="13">
        <f>+K25+K29</f>
        <v>426417.91000000003</v>
      </c>
      <c r="L31" s="19">
        <f>+L25+L29</f>
        <v>497438.68000000005</v>
      </c>
      <c r="M31" s="20" t="s">
        <v>11</v>
      </c>
    </row>
    <row r="32" spans="1:14" ht="13.5" thickTop="1" x14ac:dyDescent="0.2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3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3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1"/>
    </row>
    <row r="35" spans="1:13" ht="13.5" thickBot="1" x14ac:dyDescent="0.25">
      <c r="A35" s="4" t="s">
        <v>21</v>
      </c>
      <c r="C35" s="13">
        <v>12986.46</v>
      </c>
      <c r="D35" s="13"/>
      <c r="E35" s="13"/>
      <c r="F35" s="13"/>
      <c r="G35" s="13"/>
      <c r="H35" s="13"/>
      <c r="I35" s="13"/>
      <c r="J35" s="13"/>
      <c r="K35" s="13"/>
      <c r="L35" s="19">
        <f>+C35+K35</f>
        <v>12986.46</v>
      </c>
      <c r="M35" s="20" t="s">
        <v>13</v>
      </c>
    </row>
    <row r="36" spans="1:13" ht="13.5" thickTop="1" x14ac:dyDescent="0.2">
      <c r="A36" t="s">
        <v>22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  <row r="37" spans="1:13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mergeCells count="4">
    <mergeCell ref="C6:L6"/>
    <mergeCell ref="C7:L7"/>
    <mergeCell ref="C8:L8"/>
    <mergeCell ref="E9:K9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>
    <oddFooter>&amp;L&amp;D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GHAPS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</dc:creator>
  <cp:lastModifiedBy>Pat Korloch</cp:lastModifiedBy>
  <cp:lastPrinted>2005-10-19T15:27:29Z</cp:lastPrinted>
  <dcterms:created xsi:type="dcterms:W3CDTF">2002-06-20T18:12:59Z</dcterms:created>
  <dcterms:modified xsi:type="dcterms:W3CDTF">2014-07-31T14:45:45Z</dcterms:modified>
</cp:coreProperties>
</file>